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доходов'!$A$1:$E$96</definedName>
  </definedNames>
  <calcPr fullCalcOnLoad="1"/>
</workbook>
</file>

<file path=xl/sharedStrings.xml><?xml version="1.0" encoding="utf-8"?>
<sst xmlns="http://schemas.openxmlformats.org/spreadsheetml/2006/main" count="182" uniqueCount="182">
  <si>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</si>
  <si>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</si>
  <si>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</si>
  <si>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</si>
  <si>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</si>
  <si>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</si>
  <si>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</si>
  <si>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</si>
  <si>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</si>
  <si>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</si>
  <si>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</si>
  <si>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</si>
  <si>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</si>
  <si>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</si>
  <si>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</si>
  <si>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</si>
  <si>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</si>
  <si>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</si>
  <si>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</si>
  <si>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</si>
  <si>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</si>
  <si>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</si>
  <si>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</si>
  <si>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</si>
  <si>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</si>
  <si>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</si>
  <si>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</si>
  <si>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</si>
  <si>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</si>
  <si>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</si>
  <si>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</si>
  <si>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</si>
  <si>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</si>
  <si>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</si>
  <si>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</si>
  <si>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</si>
  <si>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</si>
  <si>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</si>
  <si>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</si>
  <si>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</si>
  <si>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</si>
  <si>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</si>
  <si>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</si>
  <si>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</si>
  <si>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</si>
  <si>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</si>
  <si>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</si>
  <si>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</si>
  <si>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</si>
  <si>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</si>
  <si>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</si>
  <si>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</si>
  <si>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</si>
  <si>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</si>
  <si>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</si>
  <si>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</si>
  <si>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</si>
  <si>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</si>
  <si>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</si>
  <si>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</si>
  <si>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</si>
  <si>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</si>
  <si>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</si>
  <si>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</si>
  <si>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</si>
  <si>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</si>
  <si>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</si>
  <si>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</si>
  <si>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</si>
  <si>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</si>
  <si>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</si>
  <si>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</si>
  <si>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</si>
  <si>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</si>
  <si>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</si>
  <si>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</si>
  <si>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</si>
  <si>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</si>
  <si>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</si>
  <si>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</si>
  <si>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</si>
  <si>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</si>
  <si>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</si>
  <si>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</si>
  <si>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</si>
  <si>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</si>
  <si>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</si>
  <si>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</si>
  <si>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</si>
  <si>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</si>
  <si>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</si>
  <si>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</si>
  <si>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</si>
  <si>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</si>
  <si>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</si>
  <si>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</si>
  <si>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</si>
  <si>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</si>
  <si>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</si>
  <si>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</si>
  <si>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</si>
  <si>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</si>
  <si>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</si>
  <si>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</si>
  <si>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</si>
  <si>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</si>
  <si>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</si>
  <si>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</si>
  <si>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</si>
  <si>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</si>
  <si>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</si>
  <si>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</si>
  <si>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</si>
  <si>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</si>
  <si>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</si>
  <si>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</si>
  <si>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</si>
  <si>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</si>
  <si>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</si>
  <si>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</si>
  <si>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</si>
  <si>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</si>
  <si>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</si>
  <si>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</si>
  <si>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</si>
  <si>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</si>
  <si>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</si>
  <si>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</si>
  <si>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</si>
  <si>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</si>
  <si>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</si>
  <si>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</si>
  <si>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</si>
  <si>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</si>
  <si>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</si>
  <si>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</si>
  <si>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</si>
  <si>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</si>
  <si>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</si>
  <si>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</si>
  <si>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</si>
  <si>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</si>
  <si>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</si>
  <si>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</si>
  <si>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</si>
  <si>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</si>
  <si>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</si>
  <si>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</si>
  <si>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</si>
  <si>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</si>
  <si>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</si>
  <si>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</si>
  <si>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</si>
  <si>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</si>
  <si>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</si>
  <si>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</si>
  <si>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r>
      <t>от 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№ __________</t>
    </r>
    <r>
      <rPr>
        <u val="single"/>
        <sz val="14"/>
        <rFont val="Times New Roman"/>
        <family val="1"/>
      </rPr>
      <t xml:space="preserve">  </t>
    </r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</si>
  <si>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</si>
  <si>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</si>
  <si>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</si>
  <si>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</si>
  <si>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</si>
  <si>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</si>
  <si>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</si>
  <si>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</si>
  <si>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</si>
  <si>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</si>
  <si>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000 2 02 49999 04 0000 150</t>
  </si>
  <si>
    <t xml:space="preserve"> Прочие межбюджетные трансферты,  передаваемые бюджетам городских  округов</t>
  </si>
  <si>
    <t>000 2 02 49999 04 0202 150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</si>
  <si>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Луганской Народной Республики, Донецкой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не ранее 18 февраля 2022 года)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</si>
  <si>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</si>
  <si>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</si>
  <si>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000 1 17 050040 04 0000 180</t>
  </si>
  <si>
    <t>Прочие  неналоговые доходы бюджетов городских округов</t>
  </si>
  <si>
    <t>000 2 02 25256 04 0000 150</t>
  </si>
  <si>
    <t>Субсидии бюджетам городских округов на 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</si>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</sst>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80" zoomScaleNormal="80" zoomScalePageLayoutView="0" workbookViewId="0" topLeftCell="A31">
      <selection activeCell="G28" sqref="G28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2" t="s">
        <v>29</v>
      </c>
      <c r="D1" s="62"/>
      <c r="E1" s="62"/>
    </row>
    <row r="2" spans="1:5" ht="128.25" customHeight="1">
      <c r="A2" s="3"/>
      <c r="B2" s="3"/>
      <c r="C2" s="61" t="s">
        <v>181</v>
      </c>
      <c r="D2" s="61"/>
      <c r="E2" s="61"/>
    </row>
    <row r="3" spans="1:5" ht="27" customHeight="1">
      <c r="A3" s="3"/>
      <c r="B3" s="3"/>
      <c r="C3" s="63" t="s">
        <v>156</v>
      </c>
      <c r="D3" s="63"/>
      <c r="E3" s="63"/>
    </row>
    <row r="4" spans="1:5" ht="57" customHeight="1">
      <c r="A4" s="64" t="s">
        <v>114</v>
      </c>
      <c r="B4" s="64"/>
      <c r="C4" s="64"/>
      <c r="D4" s="64"/>
      <c r="E4" s="64"/>
    </row>
    <row r="5" spans="1:5" ht="18.75">
      <c r="A5" s="5"/>
      <c r="B5" s="7"/>
      <c r="C5" s="7"/>
      <c r="E5" s="7" t="s">
        <v>30</v>
      </c>
    </row>
    <row r="6" spans="1:5" ht="24.75" customHeight="1">
      <c r="A6" s="65" t="s">
        <v>1</v>
      </c>
      <c r="B6" s="65" t="s">
        <v>2</v>
      </c>
      <c r="C6" s="66" t="s">
        <v>56</v>
      </c>
      <c r="D6" s="66"/>
      <c r="E6" s="66"/>
    </row>
    <row r="7" spans="1:5" ht="35.25" customHeight="1">
      <c r="A7" s="65"/>
      <c r="B7" s="65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1579722878.52</v>
      </c>
      <c r="D8" s="25">
        <f>D9+D10+D13+D14+D16+D17+D18+D19+D20+D21+D22+D23+D25+D26+D29+D11+D15+D24+D12+D30</f>
        <v>1166745559</v>
      </c>
      <c r="E8" s="25">
        <f>E9+E10+E13+E14+E16+E17+E18+E19+E20+E21+E22+E23+E25+E26+E29+E11+E15+E24+E12+E30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561329072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121172000</v>
      </c>
      <c r="D11" s="27">
        <v>115269000</v>
      </c>
      <c r="E11" s="27">
        <v>117460000</v>
      </c>
    </row>
    <row r="12" spans="1:5" ht="34.5" customHeight="1">
      <c r="A12" s="46" t="s">
        <v>153</v>
      </c>
      <c r="B12" s="40" t="s">
        <v>152</v>
      </c>
      <c r="C12" s="27">
        <v>19721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2835783.77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13985000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413798769.22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69907644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119610271.95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53</v>
      </c>
      <c r="B27" s="23" t="s">
        <v>52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54</v>
      </c>
      <c r="B28" s="23" t="s">
        <v>96</v>
      </c>
      <c r="C28" s="36">
        <v>98490193.95</v>
      </c>
      <c r="D28" s="36">
        <v>4149898</v>
      </c>
      <c r="E28" s="36">
        <v>1315478</v>
      </c>
    </row>
    <row r="29" spans="1:5" ht="24.75" customHeight="1">
      <c r="A29" s="33" t="s">
        <v>33</v>
      </c>
      <c r="B29" s="35" t="s">
        <v>34</v>
      </c>
      <c r="C29" s="36">
        <v>5328921.61</v>
      </c>
      <c r="D29" s="36">
        <v>2351612</v>
      </c>
      <c r="E29" s="36">
        <v>2348689</v>
      </c>
    </row>
    <row r="30" spans="1:5" ht="24.75" customHeight="1">
      <c r="A30" s="13" t="s">
        <v>173</v>
      </c>
      <c r="B30" s="23" t="s">
        <v>174</v>
      </c>
      <c r="C30" s="36">
        <v>106990577.97</v>
      </c>
      <c r="D30" s="37">
        <v>0</v>
      </c>
      <c r="E30" s="37">
        <v>0</v>
      </c>
    </row>
    <row r="31" spans="1:5" ht="21.75" customHeight="1">
      <c r="A31" s="45" t="s">
        <v>31</v>
      </c>
      <c r="B31" s="48" t="s">
        <v>25</v>
      </c>
      <c r="C31" s="39">
        <f>C32+C35+C61+C90</f>
        <v>2497859426.6699996</v>
      </c>
      <c r="D31" s="39">
        <f>D32+D35+D61</f>
        <v>3927636071.1000004</v>
      </c>
      <c r="E31" s="39">
        <f>E32+E35+E61</f>
        <v>1824449814.63</v>
      </c>
    </row>
    <row r="32" spans="1:5" ht="21.75" customHeight="1">
      <c r="A32" s="45" t="s">
        <v>86</v>
      </c>
      <c r="B32" s="48" t="s">
        <v>58</v>
      </c>
      <c r="C32" s="39">
        <v>3522700</v>
      </c>
      <c r="D32" s="39">
        <v>896200</v>
      </c>
      <c r="E32" s="39">
        <v>406800</v>
      </c>
    </row>
    <row r="33" spans="1:6" s="2" customFormat="1" ht="27" customHeight="1">
      <c r="A33" s="4" t="s">
        <v>85</v>
      </c>
      <c r="B33" s="49" t="s">
        <v>26</v>
      </c>
      <c r="C33" s="26">
        <v>3522700</v>
      </c>
      <c r="D33" s="26">
        <v>896200</v>
      </c>
      <c r="E33" s="26">
        <v>406800</v>
      </c>
      <c r="F33" s="10"/>
    </row>
    <row r="34" spans="1:5" s="9" customFormat="1" ht="42.75" customHeight="1">
      <c r="A34" s="21" t="s">
        <v>84</v>
      </c>
      <c r="B34" s="40" t="s">
        <v>113</v>
      </c>
      <c r="C34" s="27">
        <v>3522700</v>
      </c>
      <c r="D34" s="27">
        <v>896200</v>
      </c>
      <c r="E34" s="27">
        <v>406800</v>
      </c>
    </row>
    <row r="35" spans="1:5" s="11" customFormat="1" ht="39" customHeight="1">
      <c r="A35" s="17" t="s">
        <v>83</v>
      </c>
      <c r="B35" s="50" t="s">
        <v>32</v>
      </c>
      <c r="C35" s="28">
        <f>C38+C39+C41+C42+C43+C44+C45+C47+C36+C46+C40</f>
        <v>961929401.1999999</v>
      </c>
      <c r="D35" s="28">
        <f>D38+D39+D41+D42+D43+D44+D45+D47+D36+D46+D40</f>
        <v>2490587595</v>
      </c>
      <c r="E35" s="28">
        <f>E38+E39+E41+E42+E43+E44+E45+E47+E36+E46+E40</f>
        <v>319698161.65</v>
      </c>
    </row>
    <row r="36" spans="1:5" s="11" customFormat="1" ht="87" customHeight="1">
      <c r="A36" s="8" t="s">
        <v>157</v>
      </c>
      <c r="B36" s="51" t="s">
        <v>158</v>
      </c>
      <c r="C36" s="29">
        <f>C37</f>
        <v>3924450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159</v>
      </c>
      <c r="B37" s="40" t="s">
        <v>160</v>
      </c>
      <c r="C37" s="27">
        <v>3924450</v>
      </c>
      <c r="D37" s="27">
        <v>0</v>
      </c>
      <c r="E37" s="27">
        <v>0</v>
      </c>
    </row>
    <row r="38" spans="1:5" s="11" customFormat="1" ht="39" customHeight="1">
      <c r="A38" s="21" t="s">
        <v>135</v>
      </c>
      <c r="B38" s="40" t="s">
        <v>134</v>
      </c>
      <c r="C38" s="27">
        <v>5339401.52</v>
      </c>
      <c r="D38" s="27">
        <v>0</v>
      </c>
      <c r="E38" s="27">
        <v>0</v>
      </c>
    </row>
    <row r="39" spans="1:6" s="9" customFormat="1" ht="58.5" customHeight="1">
      <c r="A39" s="32" t="s">
        <v>109</v>
      </c>
      <c r="B39" s="40" t="s">
        <v>136</v>
      </c>
      <c r="C39" s="27">
        <v>65280000</v>
      </c>
      <c r="D39" s="27">
        <v>0</v>
      </c>
      <c r="E39" s="27">
        <v>0</v>
      </c>
      <c r="F39" s="18"/>
    </row>
    <row r="40" spans="1:6" s="9" customFormat="1" ht="106.5" customHeight="1">
      <c r="A40" s="21" t="s">
        <v>175</v>
      </c>
      <c r="B40" s="40" t="s">
        <v>176</v>
      </c>
      <c r="C40" s="27">
        <v>1000000</v>
      </c>
      <c r="D40" s="27">
        <v>0</v>
      </c>
      <c r="E40" s="27">
        <v>0</v>
      </c>
      <c r="F40" s="18"/>
    </row>
    <row r="41" spans="1:6" s="9" customFormat="1" ht="84" customHeight="1">
      <c r="A41" s="32" t="s">
        <v>105</v>
      </c>
      <c r="B41" s="40" t="s">
        <v>106</v>
      </c>
      <c r="C41" s="27">
        <v>22105.26</v>
      </c>
      <c r="D41" s="27">
        <v>0</v>
      </c>
      <c r="E41" s="27">
        <v>4000000</v>
      </c>
      <c r="F41" s="18"/>
    </row>
    <row r="42" spans="1:6" s="9" customFormat="1" ht="57" customHeight="1">
      <c r="A42" s="32" t="s">
        <v>111</v>
      </c>
      <c r="B42" s="40" t="s">
        <v>131</v>
      </c>
      <c r="C42" s="27">
        <v>30114907.9</v>
      </c>
      <c r="D42" s="27">
        <v>30135852.38</v>
      </c>
      <c r="E42" s="27">
        <v>33109310.95</v>
      </c>
      <c r="F42" s="18"/>
    </row>
    <row r="43" spans="1:6" s="9" customFormat="1" ht="33.75" customHeight="1">
      <c r="A43" s="21" t="s">
        <v>104</v>
      </c>
      <c r="B43" s="40" t="s">
        <v>108</v>
      </c>
      <c r="C43" s="27">
        <v>352999.27</v>
      </c>
      <c r="D43" s="27">
        <v>0</v>
      </c>
      <c r="E43" s="27">
        <v>0</v>
      </c>
      <c r="F43" s="18"/>
    </row>
    <row r="44" spans="1:6" s="9" customFormat="1" ht="48.75" customHeight="1">
      <c r="A44" s="32" t="s">
        <v>107</v>
      </c>
      <c r="B44" s="54" t="s">
        <v>97</v>
      </c>
      <c r="C44" s="27">
        <v>220957883.6</v>
      </c>
      <c r="D44" s="27">
        <v>109870694.64</v>
      </c>
      <c r="E44" s="27">
        <v>0</v>
      </c>
      <c r="F44" s="18"/>
    </row>
    <row r="45" spans="1:5" s="10" customFormat="1" ht="91.5" customHeight="1">
      <c r="A45" s="21" t="s">
        <v>82</v>
      </c>
      <c r="B45" s="56" t="s">
        <v>137</v>
      </c>
      <c r="C45" s="27">
        <v>260060000</v>
      </c>
      <c r="D45" s="27">
        <v>2197700000</v>
      </c>
      <c r="E45" s="27">
        <v>149760000</v>
      </c>
    </row>
    <row r="46" spans="1:5" s="10" customFormat="1" ht="91.5" customHeight="1">
      <c r="A46" s="21" t="s">
        <v>179</v>
      </c>
      <c r="B46" s="42" t="s">
        <v>180</v>
      </c>
      <c r="C46" s="27">
        <v>56675000</v>
      </c>
      <c r="D46" s="27">
        <v>0</v>
      </c>
      <c r="E46" s="27">
        <v>0</v>
      </c>
    </row>
    <row r="47" spans="1:5" s="10" customFormat="1" ht="32.25" customHeight="1">
      <c r="A47" s="8" t="s">
        <v>74</v>
      </c>
      <c r="B47" s="51" t="s">
        <v>49</v>
      </c>
      <c r="C47" s="29">
        <f>C48+C49+C51+C52+C55+C56+C58+C59+C50+C57+C60+C54+C53</f>
        <v>318202653.65</v>
      </c>
      <c r="D47" s="29">
        <f>D48+D49+D51+D52+D55+D56+D58+D59+D50+D57+D60+D54+D53</f>
        <v>152881047.98</v>
      </c>
      <c r="E47" s="29">
        <f>E48+E49+E51+E52+E55+E56+E58+E59+E50+E57+E60+E54+E53</f>
        <v>132828850.69999999</v>
      </c>
    </row>
    <row r="48" spans="1:5" s="10" customFormat="1" ht="75.75" customHeight="1">
      <c r="A48" s="21" t="s">
        <v>118</v>
      </c>
      <c r="B48" s="40" t="s">
        <v>50</v>
      </c>
      <c r="C48" s="27">
        <v>0</v>
      </c>
      <c r="D48" s="27">
        <v>65538609.5</v>
      </c>
      <c r="E48" s="27">
        <v>0</v>
      </c>
    </row>
    <row r="49" spans="1:5" s="10" customFormat="1" ht="75.75" customHeight="1">
      <c r="A49" s="21" t="s">
        <v>144</v>
      </c>
      <c r="B49" s="40" t="s">
        <v>145</v>
      </c>
      <c r="C49" s="27">
        <v>11745543.5</v>
      </c>
      <c r="D49" s="27">
        <v>0</v>
      </c>
      <c r="E49" s="27">
        <v>96946331.5</v>
      </c>
    </row>
    <row r="50" spans="1:5" s="10" customFormat="1" ht="141.75" customHeight="1">
      <c r="A50" s="21" t="s">
        <v>155</v>
      </c>
      <c r="B50" s="40" t="s">
        <v>154</v>
      </c>
      <c r="C50" s="27">
        <v>13401089.5</v>
      </c>
      <c r="D50" s="27">
        <v>0</v>
      </c>
      <c r="E50" s="27">
        <v>0</v>
      </c>
    </row>
    <row r="51" spans="1:6" s="10" customFormat="1" ht="66" customHeight="1">
      <c r="A51" s="21" t="s">
        <v>103</v>
      </c>
      <c r="B51" s="40" t="s">
        <v>128</v>
      </c>
      <c r="C51" s="27">
        <v>23408265.92</v>
      </c>
      <c r="D51" s="27">
        <v>23177003.27</v>
      </c>
      <c r="E51" s="27">
        <v>23177003.27</v>
      </c>
      <c r="F51" s="18"/>
    </row>
    <row r="52" spans="1:6" s="10" customFormat="1" ht="79.5" customHeight="1">
      <c r="A52" s="21" t="s">
        <v>124</v>
      </c>
      <c r="B52" s="40" t="s">
        <v>125</v>
      </c>
      <c r="C52" s="27">
        <v>0</v>
      </c>
      <c r="D52" s="27">
        <v>50780578</v>
      </c>
      <c r="E52" s="27">
        <v>0</v>
      </c>
      <c r="F52" s="18"/>
    </row>
    <row r="53" spans="1:6" s="10" customFormat="1" ht="162.75" customHeight="1">
      <c r="A53" s="21" t="s">
        <v>178</v>
      </c>
      <c r="B53" s="40" t="s">
        <v>177</v>
      </c>
      <c r="C53" s="27">
        <v>55432710</v>
      </c>
      <c r="D53" s="27">
        <v>0</v>
      </c>
      <c r="E53" s="27">
        <v>0</v>
      </c>
      <c r="F53" s="18"/>
    </row>
    <row r="54" spans="1:6" s="10" customFormat="1" ht="79.5" customHeight="1">
      <c r="A54" s="21" t="s">
        <v>171</v>
      </c>
      <c r="B54" s="55" t="s">
        <v>172</v>
      </c>
      <c r="C54" s="27">
        <v>2793000</v>
      </c>
      <c r="D54" s="27">
        <v>0</v>
      </c>
      <c r="E54" s="27">
        <v>0</v>
      </c>
      <c r="F54" s="18"/>
    </row>
    <row r="55" spans="1:6" s="10" customFormat="1" ht="116.25" customHeight="1">
      <c r="A55" s="21" t="s">
        <v>126</v>
      </c>
      <c r="B55" s="55" t="s">
        <v>127</v>
      </c>
      <c r="C55" s="27">
        <v>12705515.93</v>
      </c>
      <c r="D55" s="27">
        <v>12705515.93</v>
      </c>
      <c r="E55" s="27">
        <v>12705515.93</v>
      </c>
      <c r="F55" s="18"/>
    </row>
    <row r="56" spans="1:6" s="10" customFormat="1" ht="55.5" customHeight="1">
      <c r="A56" s="21" t="s">
        <v>138</v>
      </c>
      <c r="B56" s="55" t="s">
        <v>139</v>
      </c>
      <c r="C56" s="27">
        <v>0</v>
      </c>
      <c r="D56" s="27">
        <v>679341.28</v>
      </c>
      <c r="E56" s="27">
        <v>0</v>
      </c>
      <c r="F56" s="18"/>
    </row>
    <row r="57" spans="1:6" s="10" customFormat="1" ht="55.5" customHeight="1">
      <c r="A57" s="21" t="s">
        <v>163</v>
      </c>
      <c r="B57" s="55" t="s">
        <v>164</v>
      </c>
      <c r="C57" s="27">
        <v>52984776.8</v>
      </c>
      <c r="D57" s="27">
        <v>0</v>
      </c>
      <c r="E57" s="27">
        <v>0</v>
      </c>
      <c r="F57" s="18"/>
    </row>
    <row r="58" spans="1:6" s="10" customFormat="1" ht="63" customHeight="1">
      <c r="A58" s="21" t="s">
        <v>140</v>
      </c>
      <c r="B58" s="55" t="s">
        <v>141</v>
      </c>
      <c r="C58" s="27">
        <v>6368000</v>
      </c>
      <c r="D58" s="27">
        <v>0</v>
      </c>
      <c r="E58" s="27">
        <v>0</v>
      </c>
      <c r="F58" s="18"/>
    </row>
    <row r="59" spans="1:6" s="10" customFormat="1" ht="69" customHeight="1">
      <c r="A59" s="21" t="s">
        <v>142</v>
      </c>
      <c r="B59" s="55" t="s">
        <v>143</v>
      </c>
      <c r="C59" s="27">
        <v>70000000</v>
      </c>
      <c r="D59" s="27">
        <v>0</v>
      </c>
      <c r="E59" s="27">
        <v>0</v>
      </c>
      <c r="F59" s="18"/>
    </row>
    <row r="60" spans="1:6" s="10" customFormat="1" ht="93" customHeight="1">
      <c r="A60" s="21" t="s">
        <v>161</v>
      </c>
      <c r="B60" s="55" t="s">
        <v>162</v>
      </c>
      <c r="C60" s="27">
        <v>69363752</v>
      </c>
      <c r="D60" s="27">
        <v>0</v>
      </c>
      <c r="E60" s="27">
        <v>0</v>
      </c>
      <c r="F60" s="18"/>
    </row>
    <row r="61" spans="1:5" s="10" customFormat="1" ht="42.75" customHeight="1">
      <c r="A61" s="8" t="s">
        <v>79</v>
      </c>
      <c r="B61" s="51" t="s">
        <v>98</v>
      </c>
      <c r="C61" s="29">
        <f>C62+C79+C80+C81+C82+C83+C84+C85+C86+C87</f>
        <v>1530724586.4699998</v>
      </c>
      <c r="D61" s="29">
        <f>D62+D79+D80+D81+D82+D83+D84+D85+D86+D87</f>
        <v>1436152276.1000001</v>
      </c>
      <c r="E61" s="29">
        <f>E62+E79+E80+E81+E82+E83+E84+E85+E86+E87</f>
        <v>1504344852.98</v>
      </c>
    </row>
    <row r="62" spans="1:5" s="10" customFormat="1" ht="44.25" customHeight="1">
      <c r="A62" s="8" t="s">
        <v>80</v>
      </c>
      <c r="B62" s="51" t="s">
        <v>0</v>
      </c>
      <c r="C62" s="29">
        <f>C63+C64+C65+C66+C67+C68+C69+C70+C71+C72+C73+C74+C75+C76+C77+C78</f>
        <v>1377943319.6699998</v>
      </c>
      <c r="D62" s="29">
        <f>D63+D64+D65+D66+D67+D68+D69+D70+D71+D72+D73+D74+D75+D76+D77+D78</f>
        <v>1344672029.97</v>
      </c>
      <c r="E62" s="29">
        <f>E63+E64+E65+E66+E67+E68+E69+E70+E71+E72+E73+E74+E75+E76+E77+E78</f>
        <v>1403004450.25</v>
      </c>
    </row>
    <row r="63" spans="1:6" s="10" customFormat="1" ht="76.5" customHeight="1">
      <c r="A63" s="52" t="s">
        <v>69</v>
      </c>
      <c r="B63" s="53" t="s">
        <v>119</v>
      </c>
      <c r="C63" s="27">
        <v>182490</v>
      </c>
      <c r="D63" s="27">
        <v>182490</v>
      </c>
      <c r="E63" s="27">
        <v>182490</v>
      </c>
      <c r="F63" s="19"/>
    </row>
    <row r="64" spans="1:6" s="10" customFormat="1" ht="63.75" customHeight="1">
      <c r="A64" s="52" t="s">
        <v>75</v>
      </c>
      <c r="B64" s="53" t="s">
        <v>120</v>
      </c>
      <c r="C64" s="27">
        <v>744510</v>
      </c>
      <c r="D64" s="27">
        <v>744510</v>
      </c>
      <c r="E64" s="27">
        <v>744510</v>
      </c>
      <c r="F64" s="19"/>
    </row>
    <row r="65" spans="1:6" s="10" customFormat="1" ht="78" customHeight="1">
      <c r="A65" s="52" t="s">
        <v>62</v>
      </c>
      <c r="B65" s="53" t="s">
        <v>121</v>
      </c>
      <c r="C65" s="27">
        <v>1447182</v>
      </c>
      <c r="D65" s="27">
        <v>1447182</v>
      </c>
      <c r="E65" s="27">
        <v>1447182</v>
      </c>
      <c r="F65" s="18"/>
    </row>
    <row r="66" spans="1:6" s="10" customFormat="1" ht="81.75" customHeight="1">
      <c r="A66" s="52" t="s">
        <v>61</v>
      </c>
      <c r="B66" s="57" t="s">
        <v>122</v>
      </c>
      <c r="C66" s="27">
        <v>3859153</v>
      </c>
      <c r="D66" s="27">
        <v>3859153</v>
      </c>
      <c r="E66" s="27">
        <v>3859153</v>
      </c>
      <c r="F66" s="18"/>
    </row>
    <row r="67" spans="1:6" s="10" customFormat="1" ht="98.25" customHeight="1">
      <c r="A67" s="52" t="s">
        <v>71</v>
      </c>
      <c r="B67" s="40" t="s">
        <v>123</v>
      </c>
      <c r="C67" s="27">
        <v>132977025</v>
      </c>
      <c r="D67" s="27">
        <v>128706654</v>
      </c>
      <c r="E67" s="27">
        <v>130862334</v>
      </c>
      <c r="F67" s="18"/>
    </row>
    <row r="68" spans="1:6" s="10" customFormat="1" ht="74.25" customHeight="1">
      <c r="A68" s="52" t="s">
        <v>63</v>
      </c>
      <c r="B68" s="53" t="s">
        <v>132</v>
      </c>
      <c r="C68" s="27">
        <v>9839716</v>
      </c>
      <c r="D68" s="27">
        <v>10233297</v>
      </c>
      <c r="E68" s="27">
        <v>10642632</v>
      </c>
      <c r="F68" s="18"/>
    </row>
    <row r="69" spans="1:6" s="10" customFormat="1" ht="76.5" customHeight="1">
      <c r="A69" s="52" t="s">
        <v>78</v>
      </c>
      <c r="B69" s="53" t="s">
        <v>41</v>
      </c>
      <c r="C69" s="27">
        <v>167612068</v>
      </c>
      <c r="D69" s="27">
        <v>167612068</v>
      </c>
      <c r="E69" s="27">
        <v>167612068</v>
      </c>
      <c r="F69" s="18"/>
    </row>
    <row r="70" spans="1:6" s="10" customFormat="1" ht="80.25" customHeight="1">
      <c r="A70" s="52" t="s">
        <v>65</v>
      </c>
      <c r="B70" s="53" t="s">
        <v>42</v>
      </c>
      <c r="C70" s="27">
        <v>1332814</v>
      </c>
      <c r="D70" s="27">
        <v>823592</v>
      </c>
      <c r="E70" s="27">
        <v>864896</v>
      </c>
      <c r="F70" s="18"/>
    </row>
    <row r="71" spans="1:6" s="10" customFormat="1" ht="56.25" customHeight="1">
      <c r="A71" s="52" t="s">
        <v>64</v>
      </c>
      <c r="B71" s="53" t="s">
        <v>43</v>
      </c>
      <c r="C71" s="27">
        <v>1023562</v>
      </c>
      <c r="D71" s="27">
        <v>1064597</v>
      </c>
      <c r="E71" s="27">
        <v>1107181</v>
      </c>
      <c r="F71" s="18"/>
    </row>
    <row r="72" spans="1:6" s="10" customFormat="1" ht="94.5" customHeight="1">
      <c r="A72" s="52" t="s">
        <v>73</v>
      </c>
      <c r="B72" s="53" t="s">
        <v>45</v>
      </c>
      <c r="C72" s="27">
        <v>319653687.08</v>
      </c>
      <c r="D72" s="27">
        <v>328227280.52</v>
      </c>
      <c r="E72" s="27">
        <v>345247589.59</v>
      </c>
      <c r="F72" s="18"/>
    </row>
    <row r="73" spans="1:6" s="10" customFormat="1" ht="135" customHeight="1">
      <c r="A73" s="52" t="s">
        <v>72</v>
      </c>
      <c r="B73" s="53" t="s">
        <v>46</v>
      </c>
      <c r="C73" s="27">
        <v>659741856.6</v>
      </c>
      <c r="D73" s="27">
        <v>673641654.45</v>
      </c>
      <c r="E73" s="27">
        <v>712304862.66</v>
      </c>
      <c r="F73" s="18"/>
    </row>
    <row r="74" spans="1:6" s="10" customFormat="1" ht="58.5" customHeight="1">
      <c r="A74" s="52" t="s">
        <v>66</v>
      </c>
      <c r="B74" s="53" t="s">
        <v>47</v>
      </c>
      <c r="C74" s="27">
        <v>51098102</v>
      </c>
      <c r="D74" s="27">
        <v>0</v>
      </c>
      <c r="E74" s="27">
        <v>0</v>
      </c>
      <c r="F74" s="18"/>
    </row>
    <row r="75" spans="1:6" s="11" customFormat="1" ht="81.75" customHeight="1">
      <c r="A75" s="52" t="s">
        <v>81</v>
      </c>
      <c r="B75" s="53" t="s">
        <v>129</v>
      </c>
      <c r="C75" s="27">
        <v>1853172</v>
      </c>
      <c r="D75" s="27">
        <v>1853172</v>
      </c>
      <c r="E75" s="27">
        <v>1853172</v>
      </c>
      <c r="F75" s="20"/>
    </row>
    <row r="76" spans="1:5" s="11" customFormat="1" ht="90.75" customHeight="1">
      <c r="A76" s="32" t="s">
        <v>90</v>
      </c>
      <c r="B76" s="40" t="s">
        <v>88</v>
      </c>
      <c r="C76" s="27">
        <v>301601.99</v>
      </c>
      <c r="D76" s="27">
        <v>0</v>
      </c>
      <c r="E76" s="27">
        <v>0</v>
      </c>
    </row>
    <row r="77" spans="1:5" s="11" customFormat="1" ht="119.25" customHeight="1">
      <c r="A77" s="52" t="s">
        <v>101</v>
      </c>
      <c r="B77" s="53" t="s">
        <v>102</v>
      </c>
      <c r="C77" s="27">
        <v>227097</v>
      </c>
      <c r="D77" s="27">
        <v>227097</v>
      </c>
      <c r="E77" s="27">
        <v>227097</v>
      </c>
    </row>
    <row r="78" spans="1:5" s="11" customFormat="1" ht="117.75" customHeight="1">
      <c r="A78" s="52" t="s">
        <v>92</v>
      </c>
      <c r="B78" s="53" t="s">
        <v>91</v>
      </c>
      <c r="C78" s="27">
        <v>26049283</v>
      </c>
      <c r="D78" s="27">
        <v>26049283</v>
      </c>
      <c r="E78" s="27">
        <v>26049283</v>
      </c>
    </row>
    <row r="79" spans="1:6" s="9" customFormat="1" ht="76.5" customHeight="1">
      <c r="A79" s="22" t="s">
        <v>70</v>
      </c>
      <c r="B79" s="23" t="s">
        <v>40</v>
      </c>
      <c r="C79" s="27">
        <v>28084660.8</v>
      </c>
      <c r="D79" s="27">
        <v>5855868</v>
      </c>
      <c r="E79" s="27">
        <v>14297729.6</v>
      </c>
      <c r="F79" s="18"/>
    </row>
    <row r="80" spans="1:6" s="9" customFormat="1" ht="76.5" customHeight="1">
      <c r="A80" s="22" t="s">
        <v>150</v>
      </c>
      <c r="B80" s="23" t="s">
        <v>151</v>
      </c>
      <c r="C80" s="27">
        <v>7326792</v>
      </c>
      <c r="D80" s="27">
        <v>7326792</v>
      </c>
      <c r="E80" s="27">
        <v>7326792</v>
      </c>
      <c r="F80" s="18"/>
    </row>
    <row r="81" spans="1:6" s="9" customFormat="1" ht="58.5" customHeight="1">
      <c r="A81" s="22" t="s">
        <v>77</v>
      </c>
      <c r="B81" s="40" t="s">
        <v>55</v>
      </c>
      <c r="C81" s="27">
        <v>163295</v>
      </c>
      <c r="D81" s="27">
        <v>11177</v>
      </c>
      <c r="E81" s="27">
        <v>10010</v>
      </c>
      <c r="F81" s="18"/>
    </row>
    <row r="82" spans="1:6" s="9" customFormat="1" ht="58.5" customHeight="1">
      <c r="A82" s="22" t="s">
        <v>148</v>
      </c>
      <c r="B82" s="23" t="s">
        <v>149</v>
      </c>
      <c r="C82" s="27">
        <v>0</v>
      </c>
      <c r="D82" s="27">
        <v>0</v>
      </c>
      <c r="E82" s="27">
        <v>1044072</v>
      </c>
      <c r="F82" s="18"/>
    </row>
    <row r="83" spans="1:6" s="9" customFormat="1" ht="64.5" customHeight="1">
      <c r="A83" s="22" t="s">
        <v>68</v>
      </c>
      <c r="B83" s="23" t="s">
        <v>27</v>
      </c>
      <c r="C83" s="27">
        <v>8889267</v>
      </c>
      <c r="D83" s="27">
        <v>10284836</v>
      </c>
      <c r="E83" s="27">
        <v>10696226</v>
      </c>
      <c r="F83" s="18"/>
    </row>
    <row r="84" spans="1:6" s="9" customFormat="1" ht="64.5" customHeight="1">
      <c r="A84" s="22" t="s">
        <v>146</v>
      </c>
      <c r="B84" s="23" t="s">
        <v>147</v>
      </c>
      <c r="C84" s="27">
        <v>23634402</v>
      </c>
      <c r="D84" s="27">
        <v>26669253.13</v>
      </c>
      <c r="E84" s="27">
        <v>26669253.13</v>
      </c>
      <c r="F84" s="18"/>
    </row>
    <row r="85" spans="1:6" s="9" customFormat="1" ht="37.5">
      <c r="A85" s="22" t="s">
        <v>67</v>
      </c>
      <c r="B85" s="23" t="s">
        <v>44</v>
      </c>
      <c r="C85" s="27">
        <v>30564644</v>
      </c>
      <c r="D85" s="27">
        <v>0</v>
      </c>
      <c r="E85" s="27">
        <v>0</v>
      </c>
      <c r="F85" s="18"/>
    </row>
    <row r="86" spans="1:6" s="9" customFormat="1" ht="61.5" customHeight="1">
      <c r="A86" s="22" t="s">
        <v>112</v>
      </c>
      <c r="B86" s="23" t="s">
        <v>133</v>
      </c>
      <c r="C86" s="27">
        <v>39919320</v>
      </c>
      <c r="D86" s="27">
        <v>39919320</v>
      </c>
      <c r="E86" s="27">
        <v>39919320</v>
      </c>
      <c r="F86" s="18"/>
    </row>
    <row r="87" spans="1:5" s="10" customFormat="1" ht="24" customHeight="1">
      <c r="A87" s="8" t="s">
        <v>76</v>
      </c>
      <c r="B87" s="51" t="s">
        <v>39</v>
      </c>
      <c r="C87" s="29">
        <f>C88+C89</f>
        <v>14198886</v>
      </c>
      <c r="D87" s="29">
        <f>D88+D89</f>
        <v>1413000</v>
      </c>
      <c r="E87" s="29">
        <f>E88+E89</f>
        <v>1377000</v>
      </c>
    </row>
    <row r="88" spans="1:9" s="9" customFormat="1" ht="75.75" customHeight="1">
      <c r="A88" s="21" t="s">
        <v>100</v>
      </c>
      <c r="B88" s="53" t="s">
        <v>57</v>
      </c>
      <c r="C88" s="27">
        <v>12821886</v>
      </c>
      <c r="D88" s="27">
        <v>0</v>
      </c>
      <c r="E88" s="27">
        <v>0</v>
      </c>
      <c r="I88" s="18"/>
    </row>
    <row r="89" spans="1:9" s="9" customFormat="1" ht="96" customHeight="1">
      <c r="A89" s="21" t="s">
        <v>117</v>
      </c>
      <c r="B89" s="40" t="s">
        <v>116</v>
      </c>
      <c r="C89" s="27">
        <v>1377000</v>
      </c>
      <c r="D89" s="27">
        <v>1413000</v>
      </c>
      <c r="E89" s="27">
        <v>1377000</v>
      </c>
      <c r="I89" s="18"/>
    </row>
    <row r="90" spans="1:9" s="9" customFormat="1" ht="45" customHeight="1">
      <c r="A90" s="17" t="s">
        <v>165</v>
      </c>
      <c r="B90" s="58" t="s">
        <v>166</v>
      </c>
      <c r="C90" s="28">
        <f aca="true" t="shared" si="0" ref="C90:E91">C91</f>
        <v>1682739</v>
      </c>
      <c r="D90" s="28">
        <f t="shared" si="0"/>
        <v>0</v>
      </c>
      <c r="E90" s="28">
        <f t="shared" si="0"/>
        <v>0</v>
      </c>
      <c r="I90" s="18"/>
    </row>
    <row r="91" spans="1:9" s="9" customFormat="1" ht="59.25" customHeight="1">
      <c r="A91" s="8" t="s">
        <v>167</v>
      </c>
      <c r="B91" s="59" t="s">
        <v>168</v>
      </c>
      <c r="C91" s="29">
        <f t="shared" si="0"/>
        <v>1682739</v>
      </c>
      <c r="D91" s="29">
        <f t="shared" si="0"/>
        <v>0</v>
      </c>
      <c r="E91" s="29">
        <f t="shared" si="0"/>
        <v>0</v>
      </c>
      <c r="I91" s="18"/>
    </row>
    <row r="92" spans="1:9" s="9" customFormat="1" ht="200.25" customHeight="1">
      <c r="A92" s="21" t="s">
        <v>169</v>
      </c>
      <c r="B92" s="60" t="s">
        <v>170</v>
      </c>
      <c r="C92" s="27">
        <v>1682739</v>
      </c>
      <c r="D92" s="27">
        <v>0</v>
      </c>
      <c r="E92" s="27">
        <v>0</v>
      </c>
      <c r="I92" s="18"/>
    </row>
    <row r="93" spans="1:5" ht="27.75" customHeight="1">
      <c r="A93" s="45"/>
      <c r="B93" s="45" t="s">
        <v>28</v>
      </c>
      <c r="C93" s="39">
        <f>C8+C31</f>
        <v>4077582305.1899996</v>
      </c>
      <c r="D93" s="39">
        <f>D8+D31</f>
        <v>5094381630.1</v>
      </c>
      <c r="E93" s="39">
        <f>E8+E31</f>
        <v>3044814857.63</v>
      </c>
    </row>
    <row r="94" spans="1:5" ht="19.5">
      <c r="A94" s="31"/>
      <c r="B94" s="31"/>
      <c r="C94" s="30"/>
      <c r="D94" s="30"/>
      <c r="E94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2021-09-20T11:18:59Z</cp:lastPrinted>
  <dcterms:created xsi:type="dcterms:W3CDTF">2003-11-18T13:38:27Z</dcterms:created>
  <dcterms:modified xsi:type="dcterms:W3CDTF">2022-08-02T05:21:06Z</dcterms:modified>
  <cp:category/>
  <cp:version/>
  <cp:contentType/>
  <cp:contentStatus/>
</cp:coreProperties>
</file>